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300" windowWidth="15000" windowHeight="10850" activeTab="2"/>
  </bookViews>
  <sheets>
    <sheet name="Sept-Dec 03" sheetId="1" r:id="rId1"/>
    <sheet name="Jan-Apr 04" sheetId="2" r:id="rId2"/>
    <sheet name="May-Aug 04" sheetId="3" r:id="rId3"/>
  </sheets>
  <definedNames/>
  <calcPr fullCalcOnLoad="1"/>
</workbook>
</file>

<file path=xl/comments1.xml><?xml version="1.0" encoding="utf-8"?>
<comments xmlns="http://schemas.openxmlformats.org/spreadsheetml/2006/main">
  <authors>
    <author>CE</author>
  </authors>
  <commentList>
    <comment ref="C4" authorId="0">
      <text>
        <r>
          <rPr>
            <sz val="10"/>
            <rFont val="Arial"/>
            <family val="0"/>
          </rPr>
          <t>user23:
EGF check</t>
        </r>
      </text>
    </comment>
    <comment ref="C10" authorId="0">
      <text>
        <r>
          <rPr>
            <sz val="10"/>
            <rFont val="Arial"/>
            <family val="0"/>
          </rPr>
          <t>user23:
Bosque, Mz Laub</t>
        </r>
      </text>
    </comment>
  </commentList>
</comments>
</file>

<file path=xl/comments2.xml><?xml version="1.0" encoding="utf-8"?>
<comments xmlns="http://schemas.openxmlformats.org/spreadsheetml/2006/main">
  <authors>
    <author>betsy</author>
  </authors>
  <commentList>
    <comment ref="C2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order for 62 128MB memory sticks.
</t>
        </r>
      </text>
    </comment>
    <comment ref="C24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Betsy spenton AmEx  $300 at Costco for printer for second place teacher and $319.92 for 8 128MB memory sticks.</t>
        </r>
      </text>
    </comment>
    <comment ref="C2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xc schol judge packets</t>
        </r>
      </text>
    </comment>
    <comment ref="C2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roll of stamps, mailing scholarship judge packets</t>
        </r>
      </text>
    </comment>
    <comment ref="C3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$50 from SFI for Awards; $300 from Bloomfield for registration owed since October.
</t>
        </r>
      </text>
    </comment>
  </commentList>
</comments>
</file>

<file path=xl/comments3.xml><?xml version="1.0" encoding="utf-8"?>
<comments xmlns="http://schemas.openxmlformats.org/spreadsheetml/2006/main">
  <authors>
    <author>betsy</author>
  </authors>
  <commentList>
    <comment ref="C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First place, 4 at $500. 1/2 of the $1000 savings bonds = 2000
2nd place, 3 at 250, 1/2 of $500 bond                   750
1st, 4 @ $500 ($1000)
2nd, 3 @$250 ($500)
First RU, $125, ($250)</t>
        </r>
      </text>
    </comment>
    <comment ref="C8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Celia paid Amazon.com for prizes for 2nd RU ($100) and $50 e for 4 Honorable Mentions.</t>
        </r>
      </text>
    </comment>
  </commentList>
</comments>
</file>

<file path=xl/sharedStrings.xml><?xml version="1.0" encoding="utf-8"?>
<sst xmlns="http://schemas.openxmlformats.org/spreadsheetml/2006/main" count="150" uniqueCount="90">
  <si>
    <t>How</t>
  </si>
  <si>
    <t>Date</t>
  </si>
  <si>
    <t>For</t>
  </si>
  <si>
    <t>Debit</t>
  </si>
  <si>
    <t>Credit</t>
  </si>
  <si>
    <t>Balance</t>
  </si>
  <si>
    <t>Teller</t>
  </si>
  <si>
    <t>Opening Deposit</t>
  </si>
  <si>
    <t>Checks</t>
  </si>
  <si>
    <t>Service Charge</t>
  </si>
  <si>
    <t>End of Month</t>
  </si>
  <si>
    <t>Ck A</t>
  </si>
  <si>
    <t>PRC</t>
  </si>
  <si>
    <t>Ck 501</t>
  </si>
  <si>
    <t>Office Max</t>
  </si>
  <si>
    <t>Deposit</t>
  </si>
  <si>
    <t>Reconciled</t>
  </si>
  <si>
    <t>Ck 502</t>
  </si>
  <si>
    <t>Ck 503</t>
  </si>
  <si>
    <t>Black Duck</t>
  </si>
  <si>
    <t>Ck 504</t>
  </si>
  <si>
    <t>Mike Carpenter boxes</t>
  </si>
  <si>
    <t>Ck 505</t>
  </si>
  <si>
    <t>R S Hughes gaffer tape</t>
  </si>
  <si>
    <t>Ck 506</t>
  </si>
  <si>
    <t>RRHS Dale Henderson for KO</t>
  </si>
  <si>
    <t>Ck 509</t>
  </si>
  <si>
    <t>Savings Bonds</t>
  </si>
  <si>
    <t>Ck 510</t>
  </si>
  <si>
    <t>Audra Tucker LANL exp</t>
  </si>
  <si>
    <t>Ck 511</t>
  </si>
  <si>
    <t>Hope Wallace</t>
  </si>
  <si>
    <t>Ck 513</t>
  </si>
  <si>
    <t>Amy B Colo Sate U</t>
  </si>
  <si>
    <t>Ck 514</t>
  </si>
  <si>
    <t>Amy B UNM</t>
  </si>
  <si>
    <t>Ck 515</t>
  </si>
  <si>
    <r>
      <rPr>
        <sz val="10"/>
        <rFont val="Arial"/>
        <family val="0"/>
      </rPr>
      <t>Amy B Yoros</t>
    </r>
  </si>
  <si>
    <t>Ck 507</t>
  </si>
  <si>
    <t>Ck 508</t>
  </si>
  <si>
    <t>Silicon Hts</t>
  </si>
  <si>
    <t>Ck 512</t>
  </si>
  <si>
    <t>Tip for maids at Holiday Inn</t>
  </si>
  <si>
    <t>Ck 516</t>
  </si>
  <si>
    <t>David Kratzer for Holiday Inn</t>
  </si>
  <si>
    <t>Ck 517</t>
  </si>
  <si>
    <t>Coronado Club, Sandia Tour</t>
  </si>
  <si>
    <t>Ck 518</t>
  </si>
  <si>
    <t>Silicon Heights (Mar, Apr)</t>
  </si>
  <si>
    <t>RDC</t>
  </si>
  <si>
    <t>Ck 519</t>
  </si>
  <si>
    <t>NMIPA</t>
  </si>
  <si>
    <t>Ck 520</t>
  </si>
  <si>
    <t>Betsy Frederick</t>
  </si>
  <si>
    <t>Off Max Tchers, HM  USB Mem</t>
  </si>
  <si>
    <t>from Van Dyke</t>
  </si>
  <si>
    <t>USPS</t>
  </si>
  <si>
    <t>Ck 521</t>
  </si>
  <si>
    <t>Copy Rite</t>
  </si>
  <si>
    <t>Ck 522</t>
  </si>
  <si>
    <t>Ck 523</t>
  </si>
  <si>
    <t>All Sports</t>
  </si>
  <si>
    <t>Printer's Press labels</t>
  </si>
  <si>
    <t>from Jontz et al</t>
  </si>
  <si>
    <t>Ck 524</t>
  </si>
  <si>
    <t>SFI, Bloomfield</t>
  </si>
  <si>
    <t>Gulfstream</t>
  </si>
  <si>
    <t>Ck 525</t>
  </si>
  <si>
    <t>Ck 526</t>
  </si>
  <si>
    <t>Jontz Award of Excellence</t>
  </si>
  <si>
    <t>Pulleys</t>
  </si>
  <si>
    <t>AiSC Checkbook May 2004</t>
  </si>
  <si>
    <t>Checkbook AiSC Sept 03 - Dec 03</t>
  </si>
  <si>
    <t>AiSC Checkbook Jan - Apr 04</t>
  </si>
  <si>
    <t>January 04 Opening Balance</t>
  </si>
  <si>
    <t xml:space="preserve">Balance </t>
  </si>
  <si>
    <t>Silicon Heights (May)</t>
  </si>
  <si>
    <t>Ck 527</t>
  </si>
  <si>
    <t>First State Bank</t>
  </si>
  <si>
    <t>Ck 528</t>
  </si>
  <si>
    <t>Celia Einhorn</t>
  </si>
  <si>
    <t>from Fat Cow</t>
  </si>
  <si>
    <t>Larrry Donahue,&amp; Mesa Analytics</t>
  </si>
  <si>
    <t>from Student Loans</t>
  </si>
  <si>
    <t>from Siemens</t>
  </si>
  <si>
    <t>Not cleared</t>
  </si>
  <si>
    <t>Ck 529</t>
  </si>
  <si>
    <t>Silicon Heights (June)</t>
  </si>
  <si>
    <t>Ck 530</t>
  </si>
  <si>
    <t>AllSports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</si>
</sst>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 dd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5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3">
      <selection activeCell="A2" sqref="A2:F2"/>
    </sheetView>
  </sheetViews>
  <sheetFormatPr defaultColWidth="9.140625" defaultRowHeight="12.75"/>
  <cols>
    <col min="1" max="1" width="10.140625" style="3" customWidth="1"/>
    <col min="2" max="2" width="9.140625" style="3" customWidth="1"/>
    <col min="3" max="3" width="26.140625" style="3" customWidth="1"/>
    <col min="4" max="6" width="9.140625" style="11" customWidth="1"/>
    <col min="7" max="7" width="18.28125" style="3" customWidth="1"/>
    <col min="8" max="16384" width="9.140625" style="3" customWidth="1"/>
  </cols>
  <sheetData>
    <row r="1" spans="1:6" ht="12">
      <c r="A1" s="1" t="s">
        <v>72</v>
      </c>
      <c r="B1" s="1"/>
      <c r="C1" s="1"/>
      <c r="D1" s="2"/>
      <c r="E1" s="2"/>
      <c r="F1" s="2"/>
    </row>
    <row r="2" spans="1:6" ht="12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ht="12.75">
      <c r="A3" s="1" t="s">
        <v>6</v>
      </c>
      <c r="B3" s="1"/>
      <c r="C3" s="1"/>
      <c r="D3" s="2"/>
      <c r="E3" s="2"/>
      <c r="F3" s="2">
        <v>0</v>
      </c>
    </row>
    <row r="4" spans="1:6" ht="12.75">
      <c r="A4" s="1" t="s">
        <v>6</v>
      </c>
      <c r="B4" s="4">
        <v>37882</v>
      </c>
      <c r="C4" s="1" t="s">
        <v>7</v>
      </c>
      <c r="D4" s="2"/>
      <c r="E4" s="2">
        <v>100</v>
      </c>
      <c r="F4" s="2">
        <f aca="true" t="shared" si="0" ref="F4:F36">F3-D4+E4</f>
        <v>100</v>
      </c>
    </row>
    <row r="5" spans="1:6" ht="12.75">
      <c r="A5" s="1" t="s">
        <v>6</v>
      </c>
      <c r="B5" s="5">
        <v>37894</v>
      </c>
      <c r="C5" s="1" t="s">
        <v>8</v>
      </c>
      <c r="D5" s="2">
        <v>19.3</v>
      </c>
      <c r="E5" s="2"/>
      <c r="F5" s="2">
        <f t="shared" si="0"/>
        <v>80.7</v>
      </c>
    </row>
    <row r="6" spans="1:6" ht="12.75">
      <c r="A6" s="1" t="s">
        <v>6</v>
      </c>
      <c r="B6" s="5">
        <v>37894</v>
      </c>
      <c r="C6" s="1" t="s">
        <v>9</v>
      </c>
      <c r="D6" s="2">
        <v>7.13</v>
      </c>
      <c r="E6" s="2"/>
      <c r="F6" s="2">
        <f t="shared" si="0"/>
        <v>73.57000000000001</v>
      </c>
    </row>
    <row r="7" spans="1:6" ht="12.75">
      <c r="A7" s="1" t="s">
        <v>6</v>
      </c>
      <c r="B7" s="5">
        <v>37894</v>
      </c>
      <c r="C7" s="1" t="s">
        <v>10</v>
      </c>
      <c r="D7" s="2"/>
      <c r="E7" s="2"/>
      <c r="F7" s="2">
        <f t="shared" si="0"/>
        <v>73.57000000000001</v>
      </c>
    </row>
    <row r="8" spans="1:6" ht="12">
      <c r="A8" s="1" t="s">
        <v>11</v>
      </c>
      <c r="B8" s="5">
        <v>37894</v>
      </c>
      <c r="C8" s="1" t="s">
        <v>12</v>
      </c>
      <c r="D8" s="2">
        <v>25</v>
      </c>
      <c r="E8" s="2"/>
      <c r="F8" s="2">
        <f t="shared" si="0"/>
        <v>48.57000000000001</v>
      </c>
    </row>
    <row r="9" spans="1:6" ht="12.75">
      <c r="A9" s="1" t="s">
        <v>13</v>
      </c>
      <c r="B9" s="5">
        <v>37900</v>
      </c>
      <c r="C9" s="1" t="s">
        <v>14</v>
      </c>
      <c r="D9" s="2">
        <v>12.69</v>
      </c>
      <c r="E9" s="2"/>
      <c r="F9" s="2">
        <f t="shared" si="0"/>
        <v>35.88000000000001</v>
      </c>
    </row>
    <row r="10" spans="1:6" ht="12.75">
      <c r="A10" s="1" t="s">
        <v>6</v>
      </c>
      <c r="B10" s="5">
        <v>37901</v>
      </c>
      <c r="C10" s="1" t="s">
        <v>15</v>
      </c>
      <c r="D10" s="2"/>
      <c r="E10" s="2">
        <v>200</v>
      </c>
      <c r="F10" s="2">
        <f t="shared" si="0"/>
        <v>235.88</v>
      </c>
    </row>
    <row r="11" spans="1:6" ht="12.75">
      <c r="A11" s="1" t="s">
        <v>6</v>
      </c>
      <c r="B11" s="5">
        <v>37910</v>
      </c>
      <c r="C11" s="1"/>
      <c r="D11" s="2"/>
      <c r="E11" s="2">
        <v>1833</v>
      </c>
      <c r="F11" s="2">
        <f t="shared" si="0"/>
        <v>2068.88</v>
      </c>
    </row>
    <row r="12" spans="1:6" ht="12.75">
      <c r="A12" s="1"/>
      <c r="B12" s="5"/>
      <c r="C12" s="1"/>
      <c r="D12" s="2"/>
      <c r="E12" s="2">
        <v>27</v>
      </c>
      <c r="F12" s="2">
        <f t="shared" si="0"/>
        <v>2095.88</v>
      </c>
    </row>
    <row r="13" spans="1:6" ht="12.75">
      <c r="A13" s="1" t="s">
        <v>6</v>
      </c>
      <c r="B13" s="5">
        <v>37915</v>
      </c>
      <c r="C13" s="1"/>
      <c r="D13" s="2"/>
      <c r="E13" s="2">
        <f>120+330+180+150</f>
        <v>780</v>
      </c>
      <c r="F13" s="2">
        <f t="shared" si="0"/>
        <v>2875.88</v>
      </c>
    </row>
    <row r="14" spans="1:6" ht="12">
      <c r="A14" s="1" t="s">
        <v>6</v>
      </c>
      <c r="B14" s="5">
        <v>37917</v>
      </c>
      <c r="C14" s="1"/>
      <c r="D14" s="2"/>
      <c r="E14" s="2">
        <v>210</v>
      </c>
      <c r="F14" s="2">
        <f t="shared" si="0"/>
        <v>3085.88</v>
      </c>
    </row>
    <row r="15" spans="1:6" ht="12">
      <c r="A15" s="1" t="s">
        <v>6</v>
      </c>
      <c r="B15" s="5">
        <v>37920</v>
      </c>
      <c r="C15" s="1"/>
      <c r="D15" s="2"/>
      <c r="E15" s="2">
        <v>360</v>
      </c>
      <c r="F15" s="2">
        <f t="shared" si="0"/>
        <v>3445.88</v>
      </c>
    </row>
    <row r="16" spans="1:6" ht="12">
      <c r="A16" s="1" t="s">
        <v>6</v>
      </c>
      <c r="B16" s="5">
        <v>37922</v>
      </c>
      <c r="C16" s="1"/>
      <c r="D16" s="2"/>
      <c r="E16" s="2">
        <v>160</v>
      </c>
      <c r="F16" s="2">
        <f t="shared" si="0"/>
        <v>3605.88</v>
      </c>
    </row>
    <row r="17" spans="1:6" ht="12">
      <c r="A17" s="1" t="s">
        <v>6</v>
      </c>
      <c r="B17" s="5">
        <v>37925</v>
      </c>
      <c r="C17" s="1" t="s">
        <v>9</v>
      </c>
      <c r="D17" s="2">
        <v>7.95</v>
      </c>
      <c r="E17" s="2"/>
      <c r="F17" s="2">
        <f t="shared" si="0"/>
        <v>3597.9300000000003</v>
      </c>
    </row>
    <row r="18" spans="1:6" ht="12">
      <c r="A18" s="1" t="s">
        <v>16</v>
      </c>
      <c r="B18" s="5">
        <v>37925</v>
      </c>
      <c r="C18" s="1" t="s">
        <v>10</v>
      </c>
      <c r="D18" s="2"/>
      <c r="E18" s="2"/>
      <c r="F18" s="2">
        <f t="shared" si="0"/>
        <v>3597.9300000000003</v>
      </c>
    </row>
    <row r="19" spans="1:6" ht="12">
      <c r="A19" s="1" t="s">
        <v>17</v>
      </c>
      <c r="B19" s="5">
        <v>37922</v>
      </c>
      <c r="C19" s="1" t="s">
        <v>12</v>
      </c>
      <c r="D19" s="2">
        <v>10</v>
      </c>
      <c r="E19" s="2"/>
      <c r="F19" s="2">
        <f t="shared" si="0"/>
        <v>3587.9300000000003</v>
      </c>
    </row>
    <row r="20" spans="1:6" ht="12">
      <c r="A20" s="1" t="s">
        <v>18</v>
      </c>
      <c r="B20" s="5">
        <v>37924</v>
      </c>
      <c r="C20" s="1" t="s">
        <v>19</v>
      </c>
      <c r="D20" s="2">
        <v>2000</v>
      </c>
      <c r="E20" s="2"/>
      <c r="F20" s="2">
        <f t="shared" si="0"/>
        <v>1587.9300000000003</v>
      </c>
    </row>
    <row r="21" spans="1:6" ht="12">
      <c r="A21" s="1" t="s">
        <v>20</v>
      </c>
      <c r="B21" s="5">
        <v>37924</v>
      </c>
      <c r="C21" s="1" t="s">
        <v>21</v>
      </c>
      <c r="D21" s="2">
        <v>47.4</v>
      </c>
      <c r="E21" s="2"/>
      <c r="F21" s="2">
        <f t="shared" si="0"/>
        <v>1540.5300000000002</v>
      </c>
    </row>
    <row r="22" spans="1:6" ht="12">
      <c r="A22" s="1" t="s">
        <v>22</v>
      </c>
      <c r="B22" s="5">
        <v>37924</v>
      </c>
      <c r="C22" s="1" t="s">
        <v>23</v>
      </c>
      <c r="D22" s="2">
        <v>83.16</v>
      </c>
      <c r="E22" s="2"/>
      <c r="F22" s="2">
        <f t="shared" si="0"/>
        <v>1457.3700000000001</v>
      </c>
    </row>
    <row r="23" spans="1:6" ht="12">
      <c r="A23" s="1" t="s">
        <v>6</v>
      </c>
      <c r="B23" s="5">
        <v>37925</v>
      </c>
      <c r="C23" s="1"/>
      <c r="D23" s="2"/>
      <c r="E23" s="2">
        <v>780</v>
      </c>
      <c r="F23" s="2">
        <f t="shared" si="0"/>
        <v>2237.37</v>
      </c>
    </row>
    <row r="24" spans="1:6" ht="12">
      <c r="A24" s="1" t="s">
        <v>6</v>
      </c>
      <c r="B24" s="5">
        <v>37937</v>
      </c>
      <c r="C24" s="1"/>
      <c r="D24" s="2"/>
      <c r="E24" s="2">
        <v>300</v>
      </c>
      <c r="F24" s="2">
        <f t="shared" si="0"/>
        <v>2537.37</v>
      </c>
    </row>
    <row r="25" spans="1:6" ht="12">
      <c r="A25" s="1" t="s">
        <v>6</v>
      </c>
      <c r="B25" s="5">
        <v>37938</v>
      </c>
      <c r="C25" s="1"/>
      <c r="D25" s="2"/>
      <c r="E25" s="2">
        <v>780</v>
      </c>
      <c r="F25" s="2">
        <f t="shared" si="0"/>
        <v>3317.37</v>
      </c>
    </row>
    <row r="26" spans="1:6" ht="12">
      <c r="A26" s="1" t="s">
        <v>6</v>
      </c>
      <c r="B26" s="5">
        <v>37942</v>
      </c>
      <c r="C26" s="1"/>
      <c r="D26" s="2"/>
      <c r="E26" s="2">
        <v>290</v>
      </c>
      <c r="F26" s="2">
        <f t="shared" si="0"/>
        <v>3607.37</v>
      </c>
    </row>
    <row r="27" spans="1:6" ht="12">
      <c r="A27" s="1" t="s">
        <v>6</v>
      </c>
      <c r="B27" s="5">
        <v>37949</v>
      </c>
      <c r="C27" s="1"/>
      <c r="D27" s="2"/>
      <c r="E27" s="2">
        <v>210</v>
      </c>
      <c r="F27" s="2">
        <f t="shared" si="0"/>
        <v>3817.37</v>
      </c>
    </row>
    <row r="28" spans="1:6" ht="12">
      <c r="A28" s="1" t="s">
        <v>16</v>
      </c>
      <c r="B28" s="4">
        <v>38321</v>
      </c>
      <c r="C28" s="1" t="s">
        <v>10</v>
      </c>
      <c r="D28" s="2"/>
      <c r="E28" s="2"/>
      <c r="F28" s="2">
        <f t="shared" si="0"/>
        <v>3817.37</v>
      </c>
    </row>
    <row r="29" spans="1:6" ht="12">
      <c r="A29" s="1" t="s">
        <v>6</v>
      </c>
      <c r="B29" s="4">
        <v>38322</v>
      </c>
      <c r="C29" s="1"/>
      <c r="D29" s="2"/>
      <c r="E29" s="2">
        <v>150</v>
      </c>
      <c r="F29" s="2">
        <f t="shared" si="0"/>
        <v>3967.37</v>
      </c>
    </row>
    <row r="30" spans="1:6" ht="12">
      <c r="A30" s="1" t="s">
        <v>6</v>
      </c>
      <c r="B30" s="4">
        <v>38336</v>
      </c>
      <c r="C30" s="1"/>
      <c r="D30" s="2"/>
      <c r="E30" s="2">
        <v>340</v>
      </c>
      <c r="F30" s="2">
        <f t="shared" si="0"/>
        <v>4307.37</v>
      </c>
    </row>
    <row r="31" spans="1:6" ht="12">
      <c r="A31" s="1" t="s">
        <v>6</v>
      </c>
      <c r="B31" s="4">
        <v>38339</v>
      </c>
      <c r="C31" s="1"/>
      <c r="D31" s="2"/>
      <c r="E31" s="2">
        <v>10990</v>
      </c>
      <c r="F31" s="2">
        <f t="shared" si="0"/>
        <v>15297.369999999999</v>
      </c>
    </row>
    <row r="32" spans="1:6" ht="12">
      <c r="A32" s="1" t="s">
        <v>24</v>
      </c>
      <c r="B32" s="4">
        <v>38329</v>
      </c>
      <c r="C32" s="1" t="s">
        <v>25</v>
      </c>
      <c r="D32" s="2">
        <v>66</v>
      </c>
      <c r="E32" s="2"/>
      <c r="F32" s="2">
        <f t="shared" si="0"/>
        <v>15231.369999999999</v>
      </c>
    </row>
    <row r="33" spans="1:6" ht="12">
      <c r="A33" s="1" t="s">
        <v>26</v>
      </c>
      <c r="B33" s="4">
        <v>38331</v>
      </c>
      <c r="C33" s="1" t="s">
        <v>27</v>
      </c>
      <c r="D33" s="2">
        <v>2750</v>
      </c>
      <c r="E33" s="2"/>
      <c r="F33" s="2">
        <f t="shared" si="0"/>
        <v>12481.369999999999</v>
      </c>
    </row>
    <row r="34" spans="1:6" ht="12">
      <c r="A34" s="1" t="s">
        <v>28</v>
      </c>
      <c r="B34" s="4">
        <v>38336</v>
      </c>
      <c r="C34" s="1" t="s">
        <v>29</v>
      </c>
      <c r="D34" s="2">
        <v>16.36</v>
      </c>
      <c r="E34" s="2"/>
      <c r="F34" s="2">
        <f t="shared" si="0"/>
        <v>12465.009999999998</v>
      </c>
    </row>
    <row r="35" spans="1:7" ht="12">
      <c r="A35" s="1" t="s">
        <v>30</v>
      </c>
      <c r="B35" s="4">
        <v>38345</v>
      </c>
      <c r="C35" s="1" t="s">
        <v>31</v>
      </c>
      <c r="D35" s="2">
        <v>64.85</v>
      </c>
      <c r="E35" s="2"/>
      <c r="F35" s="2">
        <f t="shared" si="0"/>
        <v>12400.159999999998</v>
      </c>
      <c r="G35"/>
    </row>
    <row r="36" spans="1:7" ht="12">
      <c r="A36" s="1" t="s">
        <v>16</v>
      </c>
      <c r="B36" s="4">
        <v>38352</v>
      </c>
      <c r="C36" s="1" t="s">
        <v>10</v>
      </c>
      <c r="D36" s="2"/>
      <c r="E36" s="2"/>
      <c r="F36" s="2">
        <f t="shared" si="0"/>
        <v>12400.159999999998</v>
      </c>
      <c r="G36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>
      <c r="F72" s="2">
        <f>F71-D72+E72</f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8">
      <selection activeCell="G27" sqref="G27"/>
    </sheetView>
  </sheetViews>
  <sheetFormatPr defaultColWidth="9.140625" defaultRowHeight="12.75"/>
  <cols>
    <col min="1" max="1" width="12.28125" style="0" customWidth="1"/>
    <col min="3" max="3" width="29.8515625" style="0" customWidth="1"/>
  </cols>
  <sheetData>
    <row r="1" ht="12.75">
      <c r="A1" t="s">
        <v>73</v>
      </c>
    </row>
    <row r="2" spans="1:6" ht="12.7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ht="12.75">
      <c r="A3" t="s">
        <v>74</v>
      </c>
      <c r="F3" s="2">
        <v>12400.16</v>
      </c>
    </row>
    <row r="4" spans="1:6" s="3" customFormat="1" ht="12.75">
      <c r="A4" s="1" t="s">
        <v>32</v>
      </c>
      <c r="B4" s="4">
        <v>37998</v>
      </c>
      <c r="C4" s="1" t="s">
        <v>33</v>
      </c>
      <c r="D4" s="2">
        <v>2500</v>
      </c>
      <c r="E4" s="2"/>
      <c r="F4" s="11">
        <f>F3-D4+E4</f>
        <v>9900.16</v>
      </c>
    </row>
    <row r="5" spans="1:6" s="3" customFormat="1" ht="12.75">
      <c r="A5" s="1" t="s">
        <v>34</v>
      </c>
      <c r="B5" s="4">
        <v>37998</v>
      </c>
      <c r="C5" s="1" t="s">
        <v>35</v>
      </c>
      <c r="D5" s="2">
        <v>2500</v>
      </c>
      <c r="E5" s="2"/>
      <c r="F5" s="11">
        <f aca="true" t="shared" si="0" ref="F5:F33">F4-D5+E5</f>
        <v>7400.16</v>
      </c>
    </row>
    <row r="6" spans="1:6" s="3" customFormat="1" ht="12.75">
      <c r="A6" s="1" t="s">
        <v>36</v>
      </c>
      <c r="B6" s="4">
        <v>37998</v>
      </c>
      <c r="C6" s="1" t="s">
        <v>37</v>
      </c>
      <c r="D6" s="2">
        <v>2500</v>
      </c>
      <c r="E6" s="2"/>
      <c r="F6" s="11">
        <f t="shared" si="0"/>
        <v>4900.16</v>
      </c>
    </row>
    <row r="7" spans="1:6" s="3" customFormat="1" ht="12.75">
      <c r="A7" s="1" t="s">
        <v>16</v>
      </c>
      <c r="B7" s="4">
        <v>38017</v>
      </c>
      <c r="C7" s="1"/>
      <c r="D7" s="2"/>
      <c r="E7" s="2"/>
      <c r="F7" s="11">
        <f t="shared" si="0"/>
        <v>4900.16</v>
      </c>
    </row>
    <row r="8" spans="1:6" s="3" customFormat="1" ht="12.75">
      <c r="A8" s="1"/>
      <c r="B8" s="4"/>
      <c r="C8" s="1"/>
      <c r="D8" s="2"/>
      <c r="E8" s="2"/>
      <c r="F8" s="11">
        <f t="shared" si="0"/>
        <v>4900.16</v>
      </c>
    </row>
    <row r="9" spans="1:6" s="3" customFormat="1" ht="12.75">
      <c r="A9" s="1" t="s">
        <v>38</v>
      </c>
      <c r="B9" s="4">
        <v>38028</v>
      </c>
      <c r="C9" s="1" t="s">
        <v>19</v>
      </c>
      <c r="D9" s="2">
        <v>137.74</v>
      </c>
      <c r="E9" s="2"/>
      <c r="F9" s="11">
        <f t="shared" si="0"/>
        <v>4762.42</v>
      </c>
    </row>
    <row r="10" spans="1:6" s="3" customFormat="1" ht="12.75">
      <c r="A10" s="1" t="s">
        <v>39</v>
      </c>
      <c r="B10" s="4">
        <v>38028</v>
      </c>
      <c r="C10" s="1" t="s">
        <v>40</v>
      </c>
      <c r="D10" s="2">
        <v>100</v>
      </c>
      <c r="E10" s="2"/>
      <c r="F10" s="11">
        <f t="shared" si="0"/>
        <v>4662.42</v>
      </c>
    </row>
    <row r="11" spans="1:6" s="3" customFormat="1" ht="12.75">
      <c r="A11" s="1" t="s">
        <v>16</v>
      </c>
      <c r="B11" s="6">
        <v>38045</v>
      </c>
      <c r="C11" s="1"/>
      <c r="D11" s="2"/>
      <c r="E11" s="2"/>
      <c r="F11" s="11">
        <f t="shared" si="0"/>
        <v>4662.42</v>
      </c>
    </row>
    <row r="12" spans="1:6" s="3" customFormat="1" ht="12.75">
      <c r="A12" s="1"/>
      <c r="B12" s="6"/>
      <c r="C12" s="1"/>
      <c r="D12" s="2"/>
      <c r="E12" s="2"/>
      <c r="F12" s="11">
        <f t="shared" si="0"/>
        <v>4662.42</v>
      </c>
    </row>
    <row r="13" spans="1:6" s="3" customFormat="1" ht="12.75">
      <c r="A13" s="1" t="s">
        <v>41</v>
      </c>
      <c r="B13" s="7">
        <v>38061</v>
      </c>
      <c r="C13" s="1" t="s">
        <v>42</v>
      </c>
      <c r="D13" s="2">
        <v>30</v>
      </c>
      <c r="E13" s="11"/>
      <c r="F13" s="11">
        <f t="shared" si="0"/>
        <v>4632.42</v>
      </c>
    </row>
    <row r="14" spans="1:6" s="3" customFormat="1" ht="12.75">
      <c r="A14" s="1" t="s">
        <v>43</v>
      </c>
      <c r="B14" s="7">
        <v>38070</v>
      </c>
      <c r="C14" s="1" t="s">
        <v>44</v>
      </c>
      <c r="D14" s="2">
        <v>934.58</v>
      </c>
      <c r="E14" s="11"/>
      <c r="F14" s="11">
        <f t="shared" si="0"/>
        <v>3697.84</v>
      </c>
    </row>
    <row r="15" spans="1:6" s="3" customFormat="1" ht="12.75">
      <c r="A15" s="1" t="s">
        <v>45</v>
      </c>
      <c r="B15" s="7">
        <v>38070</v>
      </c>
      <c r="C15" s="1" t="s">
        <v>46</v>
      </c>
      <c r="D15" s="2">
        <v>316.57</v>
      </c>
      <c r="E15" s="11"/>
      <c r="F15" s="11">
        <f t="shared" si="0"/>
        <v>3381.27</v>
      </c>
    </row>
    <row r="16" spans="1:6" s="3" customFormat="1" ht="12.75">
      <c r="A16" s="1" t="s">
        <v>16</v>
      </c>
      <c r="B16" s="8">
        <v>38077</v>
      </c>
      <c r="D16" s="11"/>
      <c r="E16" s="11"/>
      <c r="F16" s="11">
        <f t="shared" si="0"/>
        <v>3381.27</v>
      </c>
    </row>
    <row r="17" spans="1:6" s="3" customFormat="1" ht="12.75">
      <c r="A17"/>
      <c r="B17"/>
      <c r="C17"/>
      <c r="D17"/>
      <c r="E17" s="11"/>
      <c r="F17" s="11">
        <f t="shared" si="0"/>
        <v>3381.27</v>
      </c>
    </row>
    <row r="18" spans="1:6" s="3" customFormat="1" ht="12.75">
      <c r="A18" s="1" t="s">
        <v>47</v>
      </c>
      <c r="B18" s="9">
        <v>38084</v>
      </c>
      <c r="C18" s="10" t="s">
        <v>48</v>
      </c>
      <c r="D18" s="2">
        <v>200</v>
      </c>
      <c r="E18" s="12"/>
      <c r="F18" s="11">
        <f t="shared" si="0"/>
        <v>3181.27</v>
      </c>
    </row>
    <row r="19" spans="1:6" s="3" customFormat="1" ht="12.75">
      <c r="A19" s="10" t="s">
        <v>6</v>
      </c>
      <c r="B19" s="8">
        <v>38085</v>
      </c>
      <c r="C19" s="10" t="s">
        <v>82</v>
      </c>
      <c r="D19" s="11"/>
      <c r="E19" s="11">
        <v>1000</v>
      </c>
      <c r="F19" s="11">
        <f t="shared" si="0"/>
        <v>4181.27</v>
      </c>
    </row>
    <row r="20" spans="1:6" s="3" customFormat="1" ht="12.75">
      <c r="A20" s="10" t="s">
        <v>6</v>
      </c>
      <c r="B20" s="8">
        <v>38086</v>
      </c>
      <c r="C20" s="10" t="s">
        <v>70</v>
      </c>
      <c r="D20" s="11"/>
      <c r="E20" s="11">
        <v>200</v>
      </c>
      <c r="F20" s="11">
        <f t="shared" si="0"/>
        <v>4381.27</v>
      </c>
    </row>
    <row r="21" spans="1:6" s="3" customFormat="1" ht="12.75">
      <c r="A21" s="10" t="s">
        <v>6</v>
      </c>
      <c r="B21" s="8">
        <v>38091</v>
      </c>
      <c r="C21" s="10" t="s">
        <v>49</v>
      </c>
      <c r="D21" s="11"/>
      <c r="E21" s="11">
        <v>1000</v>
      </c>
      <c r="F21" s="11">
        <f t="shared" si="0"/>
        <v>5381.27</v>
      </c>
    </row>
    <row r="22" spans="1:6" s="3" customFormat="1" ht="12.75">
      <c r="A22" s="10" t="s">
        <v>6</v>
      </c>
      <c r="B22" s="8">
        <v>38093</v>
      </c>
      <c r="C22" s="10" t="s">
        <v>51</v>
      </c>
      <c r="D22" s="11"/>
      <c r="E22" s="11">
        <v>1000</v>
      </c>
      <c r="F22" s="11">
        <f t="shared" si="0"/>
        <v>6381.27</v>
      </c>
    </row>
    <row r="23" spans="1:6" s="3" customFormat="1" ht="12.75">
      <c r="A23" s="1" t="s">
        <v>50</v>
      </c>
      <c r="B23" s="8">
        <v>38093</v>
      </c>
      <c r="C23" s="10" t="s">
        <v>54</v>
      </c>
      <c r="D23" s="2">
        <v>2479.79</v>
      </c>
      <c r="E23" s="11"/>
      <c r="F23" s="11">
        <f t="shared" si="0"/>
        <v>3901.4800000000005</v>
      </c>
    </row>
    <row r="24" spans="1:6" s="3" customFormat="1" ht="12.75">
      <c r="A24" s="1" t="s">
        <v>52</v>
      </c>
      <c r="B24" s="8">
        <v>38093</v>
      </c>
      <c r="C24" s="10" t="s">
        <v>53</v>
      </c>
      <c r="D24" s="2">
        <v>619.92</v>
      </c>
      <c r="E24" s="11"/>
      <c r="F24" s="11">
        <f t="shared" si="0"/>
        <v>3281.5600000000004</v>
      </c>
    </row>
    <row r="25" spans="1:6" s="3" customFormat="1" ht="12.75">
      <c r="A25" s="1" t="s">
        <v>6</v>
      </c>
      <c r="B25" s="8">
        <v>38096</v>
      </c>
      <c r="C25" s="10" t="s">
        <v>55</v>
      </c>
      <c r="D25" s="12"/>
      <c r="E25" s="11">
        <v>2500</v>
      </c>
      <c r="F25" s="11">
        <f t="shared" si="0"/>
        <v>5781.56</v>
      </c>
    </row>
    <row r="26" spans="1:6" s="3" customFormat="1" ht="12.75">
      <c r="A26" s="1" t="s">
        <v>57</v>
      </c>
      <c r="B26" s="8">
        <v>38098</v>
      </c>
      <c r="C26" s="10" t="s">
        <v>58</v>
      </c>
      <c r="D26" s="13">
        <v>22.43</v>
      </c>
      <c r="E26" s="11"/>
      <c r="F26" s="11">
        <f t="shared" si="0"/>
        <v>5759.13</v>
      </c>
    </row>
    <row r="27" spans="1:6" s="3" customFormat="1" ht="12.75">
      <c r="A27" s="1" t="s">
        <v>59</v>
      </c>
      <c r="B27" s="8">
        <v>38098</v>
      </c>
      <c r="C27" s="10" t="s">
        <v>56</v>
      </c>
      <c r="D27" s="13">
        <v>42.25</v>
      </c>
      <c r="E27" s="12"/>
      <c r="F27" s="11">
        <f t="shared" si="0"/>
        <v>5716.88</v>
      </c>
    </row>
    <row r="28" spans="1:6" s="3" customFormat="1" ht="12.75">
      <c r="A28" s="1" t="s">
        <v>60</v>
      </c>
      <c r="B28" s="8">
        <v>38100</v>
      </c>
      <c r="C28" s="10" t="s">
        <v>61</v>
      </c>
      <c r="D28" s="13">
        <v>946.41</v>
      </c>
      <c r="E28" s="11"/>
      <c r="F28" s="11">
        <f t="shared" si="0"/>
        <v>4770.47</v>
      </c>
    </row>
    <row r="29" spans="1:6" s="3" customFormat="1" ht="12.75">
      <c r="A29" s="1" t="s">
        <v>6</v>
      </c>
      <c r="B29" s="8">
        <v>38100</v>
      </c>
      <c r="C29" s="10" t="s">
        <v>63</v>
      </c>
      <c r="D29" s="11"/>
      <c r="E29" s="11">
        <v>250</v>
      </c>
      <c r="F29" s="11">
        <f t="shared" si="0"/>
        <v>5020.47</v>
      </c>
    </row>
    <row r="30" spans="1:6" s="3" customFormat="1" ht="12.75">
      <c r="A30" s="1" t="s">
        <v>6</v>
      </c>
      <c r="B30" s="8">
        <v>38105</v>
      </c>
      <c r="C30" s="10" t="s">
        <v>65</v>
      </c>
      <c r="D30" s="11"/>
      <c r="E30" s="11">
        <v>350</v>
      </c>
      <c r="F30" s="11">
        <f t="shared" si="0"/>
        <v>5370.47</v>
      </c>
    </row>
    <row r="31" spans="1:6" s="3" customFormat="1" ht="12.75">
      <c r="A31" s="1" t="s">
        <v>6</v>
      </c>
      <c r="B31" s="8">
        <v>38107</v>
      </c>
      <c r="C31" s="10" t="s">
        <v>66</v>
      </c>
      <c r="D31" s="11"/>
      <c r="E31" s="11">
        <v>1500</v>
      </c>
      <c r="F31" s="11">
        <f t="shared" si="0"/>
        <v>6870.47</v>
      </c>
    </row>
    <row r="32" spans="1:6" s="3" customFormat="1" ht="12.75">
      <c r="A32" s="1" t="s">
        <v>6</v>
      </c>
      <c r="B32" s="8">
        <v>38107</v>
      </c>
      <c r="D32" s="11"/>
      <c r="E32" s="11"/>
      <c r="F32" s="11">
        <f t="shared" si="0"/>
        <v>6870.47</v>
      </c>
    </row>
    <row r="33" spans="1:6" s="3" customFormat="1" ht="12.75">
      <c r="A33" s="1" t="s">
        <v>6</v>
      </c>
      <c r="B33" s="8">
        <v>38107</v>
      </c>
      <c r="C33" s="10" t="s">
        <v>16</v>
      </c>
      <c r="D33" s="11"/>
      <c r="E33" s="11"/>
      <c r="F33" s="11">
        <f t="shared" si="0"/>
        <v>6870.47</v>
      </c>
    </row>
    <row r="34" spans="1:6" s="3" customFormat="1" ht="12">
      <c r="A34"/>
      <c r="B34"/>
      <c r="C34"/>
      <c r="D34"/>
      <c r="E34"/>
      <c r="F34"/>
    </row>
    <row r="35" spans="1:6" s="3" customFormat="1" ht="12">
      <c r="A35"/>
      <c r="B35"/>
      <c r="C35"/>
      <c r="D35"/>
      <c r="E35"/>
      <c r="F35"/>
    </row>
    <row r="36" spans="1:6" s="3" customFormat="1" ht="12">
      <c r="A36"/>
      <c r="B36"/>
      <c r="C36"/>
      <c r="D36"/>
      <c r="E36"/>
      <c r="F36"/>
    </row>
    <row r="37" spans="1:6" s="3" customFormat="1" ht="12">
      <c r="A37"/>
      <c r="B37"/>
      <c r="C37"/>
      <c r="D37"/>
      <c r="E37"/>
      <c r="F37"/>
    </row>
    <row r="38" spans="1:6" s="3" customFormat="1" ht="12">
      <c r="A38"/>
      <c r="B38"/>
      <c r="C38"/>
      <c r="D38"/>
      <c r="E38"/>
      <c r="F38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1" sqref="E11"/>
    </sheetView>
  </sheetViews>
  <sheetFormatPr defaultColWidth="9.140625" defaultRowHeight="12.75"/>
  <cols>
    <col min="3" max="3" width="25.421875" style="0" customWidth="1"/>
    <col min="4" max="6" width="9.140625" style="12" customWidth="1"/>
  </cols>
  <sheetData>
    <row r="1" spans="1:3" ht="12.75">
      <c r="A1" s="1" t="s">
        <v>71</v>
      </c>
      <c r="B1" s="8"/>
      <c r="C1" s="10"/>
    </row>
    <row r="2" spans="1:6" ht="12.7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ht="12.75">
      <c r="A3" t="s">
        <v>75</v>
      </c>
      <c r="B3" s="14">
        <v>38107</v>
      </c>
      <c r="D3" s="11"/>
      <c r="E3" s="11"/>
      <c r="F3" s="11">
        <v>6870.47</v>
      </c>
    </row>
    <row r="4" spans="1:6" ht="12.75">
      <c r="A4" s="1" t="s">
        <v>64</v>
      </c>
      <c r="B4" s="8">
        <v>38100</v>
      </c>
      <c r="C4" s="10" t="s">
        <v>62</v>
      </c>
      <c r="D4" s="13">
        <v>80</v>
      </c>
      <c r="E4" s="11"/>
      <c r="F4" s="11">
        <f aca="true" t="shared" si="0" ref="F4:F19">F3-D4+E4</f>
        <v>6790.47</v>
      </c>
    </row>
    <row r="5" spans="1:7" ht="12.75">
      <c r="A5" s="1" t="s">
        <v>67</v>
      </c>
      <c r="C5" s="10" t="s">
        <v>69</v>
      </c>
      <c r="D5" s="12">
        <v>250</v>
      </c>
      <c r="E5" s="11">
        <v>250</v>
      </c>
      <c r="F5" s="11">
        <f t="shared" si="0"/>
        <v>6790.47</v>
      </c>
      <c r="G5" t="s">
        <v>85</v>
      </c>
    </row>
    <row r="6" spans="1:6" ht="12.75">
      <c r="A6" s="1" t="s">
        <v>68</v>
      </c>
      <c r="B6" s="8">
        <v>38112</v>
      </c>
      <c r="C6" s="10" t="s">
        <v>76</v>
      </c>
      <c r="D6" s="11">
        <v>100</v>
      </c>
      <c r="E6" s="11"/>
      <c r="F6" s="11">
        <f t="shared" si="0"/>
        <v>6690.47</v>
      </c>
    </row>
    <row r="7" spans="1:6" ht="12.75">
      <c r="A7" s="1" t="s">
        <v>77</v>
      </c>
      <c r="B7" s="8">
        <v>38114</v>
      </c>
      <c r="C7" s="10" t="s">
        <v>78</v>
      </c>
      <c r="D7" s="11">
        <v>2875</v>
      </c>
      <c r="E7" s="11"/>
      <c r="F7" s="11">
        <f t="shared" si="0"/>
        <v>3815.4700000000003</v>
      </c>
    </row>
    <row r="8" spans="1:6" ht="12.75">
      <c r="A8" s="1" t="s">
        <v>79</v>
      </c>
      <c r="B8" s="14">
        <v>38114</v>
      </c>
      <c r="C8" s="10" t="s">
        <v>80</v>
      </c>
      <c r="D8" s="13">
        <v>300</v>
      </c>
      <c r="F8" s="11">
        <f t="shared" si="0"/>
        <v>3515.4700000000003</v>
      </c>
    </row>
    <row r="9" spans="1:6" ht="12.75">
      <c r="A9" s="1" t="s">
        <v>6</v>
      </c>
      <c r="B9" s="14">
        <v>38124</v>
      </c>
      <c r="C9" s="10" t="s">
        <v>81</v>
      </c>
      <c r="E9" s="12">
        <v>500</v>
      </c>
      <c r="F9" s="11">
        <f t="shared" si="0"/>
        <v>4015.4700000000003</v>
      </c>
    </row>
    <row r="10" spans="1:6" ht="12.75">
      <c r="A10" s="1" t="s">
        <v>6</v>
      </c>
      <c r="B10" s="14">
        <v>38124</v>
      </c>
      <c r="C10" s="10" t="s">
        <v>83</v>
      </c>
      <c r="E10" s="12">
        <v>250</v>
      </c>
      <c r="F10" s="11">
        <f t="shared" si="0"/>
        <v>4265.47</v>
      </c>
    </row>
    <row r="11" spans="1:6" ht="12.75">
      <c r="A11" s="1" t="s">
        <v>6</v>
      </c>
      <c r="B11" s="14">
        <v>38133</v>
      </c>
      <c r="C11" s="10" t="s">
        <v>84</v>
      </c>
      <c r="E11" s="12">
        <v>7500</v>
      </c>
      <c r="F11" s="11">
        <f t="shared" si="0"/>
        <v>11765.470000000001</v>
      </c>
    </row>
    <row r="12" spans="1:7" ht="13.5">
      <c r="A12" s="1" t="s">
        <v>6</v>
      </c>
      <c r="B12" s="14">
        <v>38137</v>
      </c>
      <c r="E12"/>
      <c r="F12" s="11">
        <f t="shared" si="0"/>
        <v>11765.470000000001</v>
      </c>
      <c r="G12" s="15"/>
    </row>
    <row r="13" spans="5:6" ht="12">
      <c r="E13"/>
      <c r="F13" s="11">
        <f t="shared" si="0"/>
        <v>11765.470000000001</v>
      </c>
    </row>
    <row r="14" spans="1:6" ht="12">
      <c r="A14" t="s">
        <v>5</v>
      </c>
      <c r="B14" s="14">
        <v>38139</v>
      </c>
      <c r="E14"/>
      <c r="F14" s="11">
        <f t="shared" si="0"/>
        <v>11765.470000000001</v>
      </c>
    </row>
    <row r="15" spans="1:6" ht="12">
      <c r="A15" s="1" t="s">
        <v>67</v>
      </c>
      <c r="C15" s="10" t="s">
        <v>69</v>
      </c>
      <c r="D15" s="12">
        <v>250</v>
      </c>
      <c r="E15"/>
      <c r="F15" s="11">
        <f t="shared" si="0"/>
        <v>11515.470000000001</v>
      </c>
    </row>
    <row r="16" spans="1:6" ht="12">
      <c r="A16" s="1" t="s">
        <v>86</v>
      </c>
      <c r="B16" s="14">
        <v>38148</v>
      </c>
      <c r="C16" t="s">
        <v>87</v>
      </c>
      <c r="D16" s="12">
        <v>100</v>
      </c>
      <c r="E16"/>
      <c r="F16" s="11">
        <f t="shared" si="0"/>
        <v>11415.470000000001</v>
      </c>
    </row>
    <row r="17" spans="1:6" ht="12">
      <c r="A17" s="1" t="s">
        <v>88</v>
      </c>
      <c r="B17" s="14">
        <v>38148</v>
      </c>
      <c r="C17" t="s">
        <v>89</v>
      </c>
      <c r="D17" s="12">
        <v>310</v>
      </c>
      <c r="E17"/>
      <c r="F17" s="11">
        <f t="shared" si="0"/>
        <v>11105.470000000001</v>
      </c>
    </row>
    <row r="18" spans="5:6" ht="12">
      <c r="E18"/>
      <c r="F18" s="11">
        <f t="shared" si="0"/>
        <v>11105.470000000001</v>
      </c>
    </row>
    <row r="19" ht="12">
      <c r="F19" s="11">
        <f t="shared" si="0"/>
        <v>11105.470000000001</v>
      </c>
    </row>
  </sheetData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David H. Kratzer</cp:lastModifiedBy>
  <dcterms:created xsi:type="dcterms:W3CDTF">2004-04-07T21:53:45Z</dcterms:created>
  <dcterms:modified xsi:type="dcterms:W3CDTF">2004-06-10T17:27:20Z</dcterms:modified>
  <cp:category/>
  <cp:version/>
  <cp:contentType/>
  <cp:contentStatus/>
</cp:coreProperties>
</file>