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2005-2006 Proposed Budget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<sst xmlns="http://schemas.openxmlformats.org/spreadsheetml/2006/main" count="59" uniqueCount="58">
  <si>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Total</t>
  </si>
  <si>
    <t>Administrative</t>
  </si>
  <si>
    <t>Kickoff</t>
  </si>
  <si>
    <t>Conference</t>
  </si>
  <si>
    <t>Sandia</t>
  </si>
  <si>
    <t>Tour</t>
  </si>
  <si>
    <t xml:space="preserve">Awards </t>
  </si>
  <si>
    <t>Day</t>
  </si>
  <si>
    <t>Summer</t>
  </si>
  <si>
    <t xml:space="preserve">Teacher </t>
  </si>
  <si>
    <t>Institute</t>
  </si>
  <si>
    <t>Expense Category</t>
  </si>
  <si>
    <t>Awards</t>
  </si>
  <si>
    <t>Consultants</t>
  </si>
  <si>
    <t>Dues/Memberships</t>
  </si>
  <si>
    <t>License &amp; Fees</t>
  </si>
  <si>
    <t>Meals &amp; snacks</t>
  </si>
  <si>
    <t>Postage</t>
  </si>
  <si>
    <t>Printing &amp; reproduction</t>
  </si>
  <si>
    <t>Rental</t>
  </si>
  <si>
    <t>Scholarship</t>
  </si>
  <si>
    <t>Supplies</t>
  </si>
  <si>
    <t>Telephone/Fax/Internet</t>
  </si>
  <si>
    <t>Travel/Mileage</t>
  </si>
  <si>
    <t>Tuition Fees</t>
  </si>
  <si>
    <t>Textbooks</t>
  </si>
  <si>
    <t>T-Shirts/bags</t>
  </si>
  <si>
    <t>Lodging/rooms</t>
  </si>
  <si>
    <t>Trophies</t>
  </si>
  <si>
    <t>Saving bonds</t>
  </si>
  <si>
    <t>Stipends</t>
  </si>
  <si>
    <t>Audit/990 preparation</t>
  </si>
  <si>
    <t>Revenues</t>
  </si>
  <si>
    <t>NM State Legislature</t>
  </si>
  <si>
    <t xml:space="preserve">        Intel</t>
  </si>
  <si>
    <t xml:space="preserve">        Weirich</t>
  </si>
  <si>
    <t>Scholarships</t>
  </si>
  <si>
    <t>Donations</t>
  </si>
  <si>
    <t xml:space="preserve">         Zianet</t>
  </si>
  <si>
    <t xml:space="preserve">         Van Dyke</t>
  </si>
  <si>
    <t xml:space="preserve">         IBM</t>
  </si>
  <si>
    <t xml:space="preserve">         Big Byte</t>
  </si>
  <si>
    <t xml:space="preserve">         NMIPA</t>
  </si>
  <si>
    <t xml:space="preserve">         To be raised</t>
  </si>
  <si>
    <t>Grants</t>
  </si>
  <si>
    <t xml:space="preserve">        Los Alamos</t>
  </si>
  <si>
    <t xml:space="preserve">        PNM</t>
  </si>
  <si>
    <t xml:space="preserve">        Siemens</t>
  </si>
  <si>
    <t xml:space="preserve">        Lockheed/Martin/Sandia</t>
  </si>
  <si>
    <t>Total Revenues</t>
  </si>
  <si>
    <t>Revenues minus Expenses</t>
  </si>
  <si>
    <t>Registration Fees</t>
  </si>
  <si>
    <t xml:space="preserve">     Educational Partners</t>
  </si>
  <si>
    <t xml:space="preserve">     LANL Staff</t>
  </si>
  <si>
    <t xml:space="preserve">     Business Partners</t>
  </si>
  <si>
    <t>In-Kind Services:</t>
  </si>
  <si>
    <t>Total In-Kind Services</t>
  </si>
  <si>
    <t>Advertising/Marketing/Outreach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</si>
</sst>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D53" sqref="D53"/>
    </sheetView>
  </sheetViews>
  <sheetFormatPr defaultColWidth="9.140625" defaultRowHeight="12.75"/>
  <cols>
    <col min="1" max="1" width="29.421875" style="1" customWidth="1"/>
    <col min="2" max="2" width="11.7109375" style="4" customWidth="1"/>
    <col min="3" max="3" width="15.00390625" style="4" bestFit="1" customWidth="1"/>
    <col min="4" max="7" width="11.7109375" style="4" customWidth="1"/>
    <col min="8" max="13" width="9.140625" style="1" customWidth="1"/>
  </cols>
  <sheetData>
    <row r="1" spans="2:7" ht="12.75" customHeight="1">
      <c r="B1" s="10"/>
      <c r="C1" s="10"/>
      <c r="D1" s="10"/>
      <c r="E1" s="10"/>
      <c r="F1" s="10"/>
      <c r="G1" s="10" t="s">
        <v>8</v>
      </c>
    </row>
    <row r="2" spans="2:7" ht="12.75" customHeight="1">
      <c r="B2" s="10"/>
      <c r="C2" s="10"/>
      <c r="D2" s="10" t="s">
        <v>2</v>
      </c>
      <c r="E2" s="10" t="s">
        <v>4</v>
      </c>
      <c r="F2" s="10" t="s">
        <v>6</v>
      </c>
      <c r="G2" s="10" t="s">
        <v>9</v>
      </c>
    </row>
    <row r="3" spans="1:7" ht="12.75" customHeight="1">
      <c r="A3" s="12"/>
      <c r="B3" s="11" t="s">
        <v>0</v>
      </c>
      <c r="C3" s="11" t="s">
        <v>1</v>
      </c>
      <c r="D3" s="11" t="s">
        <v>3</v>
      </c>
      <c r="E3" s="11" t="s">
        <v>5</v>
      </c>
      <c r="F3" s="11" t="s">
        <v>7</v>
      </c>
      <c r="G3" s="11" t="s">
        <v>10</v>
      </c>
    </row>
    <row r="4" ht="12.75" customHeight="1">
      <c r="A4" s="3" t="s">
        <v>32</v>
      </c>
    </row>
    <row r="5" spans="1:6" ht="12.75" customHeight="1">
      <c r="A5" s="1" t="s">
        <v>33</v>
      </c>
      <c r="B5" s="4">
        <f aca="true" t="shared" si="0" ref="B5:B21">SUM(C5:G5)</f>
        <v>50000</v>
      </c>
      <c r="D5" s="4">
        <v>25000</v>
      </c>
      <c r="F5" s="4">
        <v>25000</v>
      </c>
    </row>
    <row r="6" spans="1:3" ht="12.75" customHeight="1">
      <c r="A6" s="1" t="s">
        <v>51</v>
      </c>
      <c r="B6" s="4">
        <f t="shared" si="0"/>
        <v>7000</v>
      </c>
      <c r="C6" s="4">
        <v>7000</v>
      </c>
    </row>
    <row r="7" spans="1:2" ht="12.75" customHeight="1">
      <c r="A7" s="1" t="s">
        <v>36</v>
      </c>
      <c r="B7" s="4">
        <f t="shared" si="0"/>
        <v>0</v>
      </c>
    </row>
    <row r="8" spans="1:6" ht="12.75" customHeight="1">
      <c r="A8" s="1" t="s">
        <v>34</v>
      </c>
      <c r="B8" s="4">
        <f t="shared" si="0"/>
        <v>2500</v>
      </c>
      <c r="F8" s="4">
        <v>2500</v>
      </c>
    </row>
    <row r="9" spans="1:6" ht="12.75" customHeight="1">
      <c r="A9" s="1" t="s">
        <v>35</v>
      </c>
      <c r="B9" s="4">
        <f t="shared" si="0"/>
        <v>1500</v>
      </c>
      <c r="F9" s="4">
        <v>1500</v>
      </c>
    </row>
    <row r="10" spans="1:2" ht="12.75" customHeight="1">
      <c r="A10" s="1" t="s">
        <v>37</v>
      </c>
      <c r="B10" s="4">
        <f t="shared" si="0"/>
        <v>0</v>
      </c>
    </row>
    <row r="11" spans="1:4" ht="12.75" customHeight="1">
      <c r="A11" s="1" t="s">
        <v>38</v>
      </c>
      <c r="B11" s="4">
        <f t="shared" si="0"/>
        <v>2000</v>
      </c>
      <c r="D11" s="4">
        <v>2000</v>
      </c>
    </row>
    <row r="12" spans="1:4" ht="12.75" customHeight="1">
      <c r="A12" s="1" t="s">
        <v>39</v>
      </c>
      <c r="B12" s="4">
        <f t="shared" si="0"/>
        <v>2500</v>
      </c>
      <c r="D12" s="4">
        <v>2500</v>
      </c>
    </row>
    <row r="13" spans="1:6" ht="12.75" customHeight="1">
      <c r="A13" s="1" t="s">
        <v>40</v>
      </c>
      <c r="B13" s="4">
        <f t="shared" si="0"/>
        <v>1000</v>
      </c>
      <c r="F13" s="4">
        <v>1000</v>
      </c>
    </row>
    <row r="14" spans="1:6" ht="12.75" customHeight="1">
      <c r="A14" s="1" t="s">
        <v>41</v>
      </c>
      <c r="B14" s="4">
        <f t="shared" si="0"/>
        <v>2000</v>
      </c>
      <c r="F14" s="4">
        <v>2000</v>
      </c>
    </row>
    <row r="15" spans="1:6" ht="12.75" customHeight="1">
      <c r="A15" s="1" t="s">
        <v>42</v>
      </c>
      <c r="B15" s="4">
        <f t="shared" si="0"/>
        <v>1000</v>
      </c>
      <c r="F15" s="4">
        <v>1000</v>
      </c>
    </row>
    <row r="16" spans="1:7" ht="12.75" customHeight="1">
      <c r="A16" s="1" t="s">
        <v>43</v>
      </c>
      <c r="B16" s="4">
        <f t="shared" si="0"/>
        <v>59250</v>
      </c>
      <c r="G16" s="4">
        <v>59250</v>
      </c>
    </row>
    <row r="17" spans="1:2" ht="12.75" customHeight="1">
      <c r="A17" s="1" t="s">
        <v>44</v>
      </c>
      <c r="B17" s="4">
        <f t="shared" si="0"/>
        <v>0</v>
      </c>
    </row>
    <row r="18" spans="1:3" ht="12.75" customHeight="1">
      <c r="A18" s="1" t="s">
        <v>45</v>
      </c>
      <c r="B18" s="4">
        <f t="shared" si="0"/>
        <v>30000</v>
      </c>
      <c r="C18" s="4">
        <v>30000</v>
      </c>
    </row>
    <row r="19" spans="1:3" ht="12.75" customHeight="1">
      <c r="A19" s="1" t="s">
        <v>46</v>
      </c>
      <c r="B19" s="4">
        <f t="shared" si="0"/>
        <v>10000</v>
      </c>
      <c r="C19" s="4">
        <v>10000</v>
      </c>
    </row>
    <row r="20" spans="1:7" ht="12.75" customHeight="1">
      <c r="A20" s="1" t="s">
        <v>47</v>
      </c>
      <c r="B20" s="4">
        <f t="shared" si="0"/>
        <v>10000</v>
      </c>
      <c r="F20" s="4">
        <v>2500</v>
      </c>
      <c r="G20" s="4">
        <v>7500</v>
      </c>
    </row>
    <row r="21" spans="1:7" ht="12.75" customHeight="1">
      <c r="A21" s="1" t="s">
        <v>48</v>
      </c>
      <c r="B21" s="4">
        <f t="shared" si="0"/>
        <v>10000</v>
      </c>
      <c r="D21" s="4">
        <v>3250</v>
      </c>
      <c r="E21" s="4">
        <v>1500</v>
      </c>
      <c r="G21" s="4">
        <v>5250</v>
      </c>
    </row>
    <row r="22" spans="1:7" ht="12.75" customHeight="1">
      <c r="A22" s="5" t="s">
        <v>49</v>
      </c>
      <c r="B22" s="6">
        <f aca="true" t="shared" si="1" ref="B22:G22">SUM(B4:B21)</f>
        <v>188750</v>
      </c>
      <c r="C22" s="6">
        <f t="shared" si="1"/>
        <v>47000</v>
      </c>
      <c r="D22" s="6">
        <f t="shared" si="1"/>
        <v>32750</v>
      </c>
      <c r="E22" s="6">
        <f t="shared" si="1"/>
        <v>1500</v>
      </c>
      <c r="F22" s="6">
        <f t="shared" si="1"/>
        <v>35500</v>
      </c>
      <c r="G22" s="6">
        <f t="shared" si="1"/>
        <v>72000</v>
      </c>
    </row>
    <row r="23" ht="12.75" customHeight="1"/>
    <row r="24" ht="12.75" customHeight="1">
      <c r="A24" s="3" t="s">
        <v>11</v>
      </c>
    </row>
    <row r="25" spans="1:7" ht="12.75" customHeight="1">
      <c r="A25" s="1" t="s">
        <v>57</v>
      </c>
      <c r="B25" s="4">
        <f aca="true" t="shared" si="2" ref="B25:B45">SUM(C25:G25)</f>
        <v>5000</v>
      </c>
      <c r="C25" s="4">
        <v>5000</v>
      </c>
      <c r="D25" s="4">
        <v>0</v>
      </c>
      <c r="E25" s="4">
        <v>0</v>
      </c>
      <c r="F25" s="4">
        <v>0</v>
      </c>
      <c r="G25" s="4">
        <v>0</v>
      </c>
    </row>
    <row r="26" spans="1:7" ht="12.75" customHeight="1">
      <c r="A26" s="9" t="s">
        <v>31</v>
      </c>
      <c r="B26" s="4">
        <f t="shared" si="2"/>
        <v>4000</v>
      </c>
      <c r="C26" s="8">
        <v>4000</v>
      </c>
      <c r="D26" s="4">
        <v>0</v>
      </c>
      <c r="E26" s="4">
        <v>0</v>
      </c>
      <c r="F26" s="4">
        <v>0</v>
      </c>
      <c r="G26" s="4">
        <v>0</v>
      </c>
    </row>
    <row r="27" spans="1:7" ht="12.75" customHeight="1">
      <c r="A27" s="1" t="s">
        <v>12</v>
      </c>
      <c r="B27" s="4">
        <f t="shared" si="2"/>
        <v>5000</v>
      </c>
      <c r="C27" s="4">
        <v>0</v>
      </c>
      <c r="D27" s="4">
        <v>0</v>
      </c>
      <c r="E27" s="4">
        <v>0</v>
      </c>
      <c r="F27" s="4">
        <v>5000</v>
      </c>
      <c r="G27" s="4">
        <v>0</v>
      </c>
    </row>
    <row r="28" spans="1:7" ht="12.75" customHeight="1">
      <c r="A28" s="1" t="s">
        <v>13</v>
      </c>
      <c r="B28" s="4">
        <f t="shared" si="2"/>
        <v>42250</v>
      </c>
      <c r="C28" s="4">
        <v>30000</v>
      </c>
      <c r="D28" s="4">
        <v>2250</v>
      </c>
      <c r="E28" s="4">
        <v>0</v>
      </c>
      <c r="F28" s="4">
        <v>0</v>
      </c>
      <c r="G28" s="4">
        <v>10000</v>
      </c>
    </row>
    <row r="29" spans="1:7" ht="12.75" customHeight="1">
      <c r="A29" s="1" t="s">
        <v>14</v>
      </c>
      <c r="B29" s="4">
        <f t="shared" si="2"/>
        <v>200</v>
      </c>
      <c r="C29" s="4">
        <v>200</v>
      </c>
      <c r="D29" s="4">
        <v>0</v>
      </c>
      <c r="E29" s="4">
        <v>0</v>
      </c>
      <c r="F29" s="4">
        <v>0</v>
      </c>
      <c r="G29" s="4">
        <v>0</v>
      </c>
    </row>
    <row r="30" spans="1:7" ht="12.75" customHeight="1">
      <c r="A30" s="1" t="s">
        <v>15</v>
      </c>
      <c r="B30" s="4">
        <f t="shared" si="2"/>
        <v>100</v>
      </c>
      <c r="C30" s="4">
        <v>100</v>
      </c>
      <c r="D30" s="4">
        <v>0</v>
      </c>
      <c r="E30" s="4">
        <v>0</v>
      </c>
      <c r="F30" s="4">
        <v>0</v>
      </c>
      <c r="G30" s="4">
        <v>0</v>
      </c>
    </row>
    <row r="31" spans="1:7" ht="12.75" customHeight="1">
      <c r="A31" s="1" t="s">
        <v>27</v>
      </c>
      <c r="B31" s="4">
        <f t="shared" si="2"/>
        <v>56000</v>
      </c>
      <c r="C31" s="4">
        <v>0</v>
      </c>
      <c r="D31" s="4">
        <v>14000</v>
      </c>
      <c r="E31" s="4">
        <v>1000</v>
      </c>
      <c r="F31" s="4">
        <v>16000</v>
      </c>
      <c r="G31" s="4">
        <v>25000</v>
      </c>
    </row>
    <row r="32" spans="1:7" ht="12.75" customHeight="1">
      <c r="A32" s="1" t="s">
        <v>16</v>
      </c>
      <c r="B32" s="4">
        <f t="shared" si="2"/>
        <v>20500</v>
      </c>
      <c r="C32" s="4">
        <v>0</v>
      </c>
      <c r="D32" s="4">
        <v>5000</v>
      </c>
      <c r="E32" s="4">
        <v>500</v>
      </c>
      <c r="F32" s="4">
        <v>5000</v>
      </c>
      <c r="G32" s="4">
        <v>10000</v>
      </c>
    </row>
    <row r="33" spans="1:7" ht="12.75" customHeight="1">
      <c r="A33" s="1" t="s">
        <v>17</v>
      </c>
      <c r="B33" s="4">
        <f t="shared" si="2"/>
        <v>200</v>
      </c>
      <c r="C33" s="4">
        <v>200</v>
      </c>
      <c r="D33" s="4">
        <v>0</v>
      </c>
      <c r="E33" s="4">
        <v>0</v>
      </c>
      <c r="F33" s="4">
        <v>0</v>
      </c>
      <c r="G33" s="4">
        <v>0</v>
      </c>
    </row>
    <row r="34" spans="1:7" ht="12.75" customHeight="1">
      <c r="A34" s="1" t="s">
        <v>18</v>
      </c>
      <c r="B34" s="4">
        <f t="shared" si="2"/>
        <v>3300</v>
      </c>
      <c r="C34" s="4">
        <v>3300</v>
      </c>
      <c r="D34" s="4">
        <v>0</v>
      </c>
      <c r="E34" s="4">
        <v>0</v>
      </c>
      <c r="F34" s="4">
        <v>0</v>
      </c>
      <c r="G34" s="4">
        <v>0</v>
      </c>
    </row>
    <row r="35" spans="1:7" ht="12.75" customHeight="1">
      <c r="A35" s="1" t="s">
        <v>19</v>
      </c>
      <c r="B35" s="4">
        <f t="shared" si="2"/>
        <v>500</v>
      </c>
      <c r="C35" s="4">
        <v>0</v>
      </c>
      <c r="D35" s="4">
        <v>500</v>
      </c>
      <c r="E35" s="4">
        <v>0</v>
      </c>
      <c r="F35" s="4">
        <v>0</v>
      </c>
      <c r="G35" s="4">
        <v>0</v>
      </c>
    </row>
    <row r="36" spans="1:7" ht="12.75" customHeight="1">
      <c r="A36" s="1" t="s">
        <v>29</v>
      </c>
      <c r="B36" s="4">
        <f t="shared" si="2"/>
        <v>3000</v>
      </c>
      <c r="C36" s="4">
        <v>0</v>
      </c>
      <c r="D36" s="4">
        <v>0</v>
      </c>
      <c r="E36" s="4">
        <v>0</v>
      </c>
      <c r="F36" s="4">
        <v>3000</v>
      </c>
      <c r="G36" s="4">
        <v>0</v>
      </c>
    </row>
    <row r="37" spans="1:7" ht="12.75" customHeight="1">
      <c r="A37" s="1" t="s">
        <v>20</v>
      </c>
      <c r="B37" s="4">
        <f>SUM(C37:G37)</f>
        <v>4000</v>
      </c>
      <c r="C37" s="4">
        <v>0</v>
      </c>
      <c r="D37" s="4">
        <v>0</v>
      </c>
      <c r="E37" s="4">
        <v>0</v>
      </c>
      <c r="F37" s="4">
        <v>4000</v>
      </c>
      <c r="G37" s="4">
        <v>0</v>
      </c>
    </row>
    <row r="38" spans="1:7" ht="12.75" customHeight="1">
      <c r="A38" s="1" t="s">
        <v>30</v>
      </c>
      <c r="B38" s="4">
        <f t="shared" si="2"/>
        <v>15000</v>
      </c>
      <c r="C38" s="4">
        <v>0</v>
      </c>
      <c r="D38" s="4">
        <v>0</v>
      </c>
      <c r="E38" s="4">
        <v>0</v>
      </c>
      <c r="F38" s="4">
        <v>0</v>
      </c>
      <c r="G38" s="4">
        <v>15000</v>
      </c>
    </row>
    <row r="39" spans="1:7" ht="12.75" customHeight="1">
      <c r="A39" s="1" t="s">
        <v>21</v>
      </c>
      <c r="B39" s="4">
        <f t="shared" si="2"/>
        <v>2000</v>
      </c>
      <c r="C39" s="4">
        <v>1000</v>
      </c>
      <c r="D39" s="4">
        <v>1000</v>
      </c>
      <c r="E39" s="4">
        <v>0</v>
      </c>
      <c r="F39" s="4">
        <v>0</v>
      </c>
      <c r="G39" s="4">
        <v>0</v>
      </c>
    </row>
    <row r="40" spans="1:7" ht="12.75" customHeight="1">
      <c r="A40" s="1" t="s">
        <v>26</v>
      </c>
      <c r="B40" s="4">
        <f t="shared" si="2"/>
        <v>7000</v>
      </c>
      <c r="C40" s="4">
        <v>0</v>
      </c>
      <c r="D40" s="4">
        <v>7000</v>
      </c>
      <c r="E40" s="4">
        <v>0</v>
      </c>
      <c r="F40" s="4">
        <v>0</v>
      </c>
      <c r="G40" s="4">
        <v>0</v>
      </c>
    </row>
    <row r="41" spans="1:7" ht="12.75" customHeight="1">
      <c r="A41" s="1" t="s">
        <v>22</v>
      </c>
      <c r="B41" s="4">
        <f t="shared" si="2"/>
        <v>1250</v>
      </c>
      <c r="C41" s="4">
        <v>250</v>
      </c>
      <c r="D41" s="4">
        <v>1000</v>
      </c>
      <c r="E41" s="4">
        <v>0</v>
      </c>
      <c r="F41" s="4">
        <v>0</v>
      </c>
      <c r="G41" s="4">
        <v>0</v>
      </c>
    </row>
    <row r="42" spans="1:7" ht="12.75" customHeight="1">
      <c r="A42" s="1" t="s">
        <v>25</v>
      </c>
      <c r="B42" s="4">
        <f t="shared" si="2"/>
        <v>5000</v>
      </c>
      <c r="C42" s="4">
        <v>0</v>
      </c>
      <c r="D42" s="4">
        <v>2000</v>
      </c>
      <c r="E42" s="4">
        <v>0</v>
      </c>
      <c r="F42" s="4">
        <v>0</v>
      </c>
      <c r="G42" s="4">
        <v>3000</v>
      </c>
    </row>
    <row r="43" spans="1:7" ht="12.75" customHeight="1">
      <c r="A43" s="1" t="s">
        <v>23</v>
      </c>
      <c r="B43" s="4">
        <f t="shared" si="2"/>
        <v>2950</v>
      </c>
      <c r="C43" s="4">
        <v>2950</v>
      </c>
      <c r="D43" s="4">
        <v>0</v>
      </c>
      <c r="E43" s="4">
        <v>0</v>
      </c>
      <c r="F43" s="4">
        <v>0</v>
      </c>
      <c r="G43" s="4">
        <v>0</v>
      </c>
    </row>
    <row r="44" spans="1:7" ht="12.75" customHeight="1">
      <c r="A44" s="1" t="s">
        <v>28</v>
      </c>
      <c r="B44" s="4">
        <f t="shared" si="2"/>
        <v>2500</v>
      </c>
      <c r="C44" s="4">
        <v>0</v>
      </c>
      <c r="D44" s="4">
        <v>0</v>
      </c>
      <c r="E44" s="4">
        <v>0</v>
      </c>
      <c r="F44" s="4">
        <v>2500</v>
      </c>
      <c r="G44" s="4">
        <v>0</v>
      </c>
    </row>
    <row r="45" spans="1:7" ht="12.75" customHeight="1">
      <c r="A45" s="1" t="s">
        <v>24</v>
      </c>
      <c r="B45" s="4">
        <f t="shared" si="2"/>
        <v>9000</v>
      </c>
      <c r="C45" s="4">
        <v>0</v>
      </c>
      <c r="D45" s="4">
        <v>0</v>
      </c>
      <c r="E45" s="4">
        <v>0</v>
      </c>
      <c r="F45" s="4">
        <v>0</v>
      </c>
      <c r="G45" s="4">
        <v>9000</v>
      </c>
    </row>
    <row r="46" spans="1:13" s="7" customFormat="1" ht="12.75" customHeight="1">
      <c r="A46" s="5" t="s">
        <v>0</v>
      </c>
      <c r="B46" s="6">
        <f aca="true" t="shared" si="3" ref="B46:G46">SUM(B25:B45)</f>
        <v>188750</v>
      </c>
      <c r="C46" s="6">
        <f t="shared" si="3"/>
        <v>47000</v>
      </c>
      <c r="D46" s="6">
        <f t="shared" si="3"/>
        <v>32750</v>
      </c>
      <c r="E46" s="6">
        <f t="shared" si="3"/>
        <v>1500</v>
      </c>
      <c r="F46" s="6">
        <f t="shared" si="3"/>
        <v>35500</v>
      </c>
      <c r="G46" s="6">
        <f t="shared" si="3"/>
        <v>72000</v>
      </c>
      <c r="H46" s="6">
        <f>SUM(C46:G46)</f>
        <v>188750</v>
      </c>
      <c r="I46" s="2"/>
      <c r="J46" s="2"/>
      <c r="K46" s="2"/>
      <c r="L46" s="2"/>
      <c r="M46" s="2"/>
    </row>
    <row r="47" spans="1:7" ht="12.75" customHeight="1">
      <c r="A47" s="5" t="s">
        <v>50</v>
      </c>
      <c r="B47" s="4">
        <f aca="true" t="shared" si="4" ref="B47:G47">+B22-B46</f>
        <v>0</v>
      </c>
      <c r="C47" s="4">
        <f t="shared" si="4"/>
        <v>0</v>
      </c>
      <c r="D47" s="4">
        <f t="shared" si="4"/>
        <v>0</v>
      </c>
      <c r="E47" s="4">
        <f t="shared" si="4"/>
        <v>0</v>
      </c>
      <c r="F47" s="4">
        <f t="shared" si="4"/>
        <v>0</v>
      </c>
      <c r="G47" s="4">
        <f t="shared" si="4"/>
        <v>0</v>
      </c>
    </row>
    <row r="48" ht="12.75" customHeight="1">
      <c r="A48" s="5"/>
    </row>
    <row r="49" ht="12.75" customHeight="1">
      <c r="A49" s="5"/>
    </row>
    <row r="50" ht="12.75" customHeight="1">
      <c r="A50" s="5"/>
    </row>
    <row r="51" ht="15">
      <c r="A51" s="2" t="s">
        <v>55</v>
      </c>
    </row>
    <row r="52" spans="1:7" ht="15">
      <c r="A52" s="1" t="s">
        <v>53</v>
      </c>
      <c r="B52" s="4">
        <f>SUM(C52:G52)</f>
        <v>157000</v>
      </c>
      <c r="C52" s="4">
        <v>59500</v>
      </c>
      <c r="D52" s="4">
        <v>44000</v>
      </c>
      <c r="E52" s="4">
        <v>1500</v>
      </c>
      <c r="F52" s="4">
        <v>47000</v>
      </c>
      <c r="G52" s="4">
        <v>5000</v>
      </c>
    </row>
    <row r="53" spans="1:7" ht="15">
      <c r="A53" s="1" t="s">
        <v>52</v>
      </c>
      <c r="B53" s="4">
        <f>SUM(C53:G53)</f>
        <v>40000</v>
      </c>
      <c r="C53" s="4">
        <v>15000</v>
      </c>
      <c r="D53" s="4">
        <v>7500</v>
      </c>
      <c r="E53" s="4">
        <v>0</v>
      </c>
      <c r="F53" s="4">
        <v>12500</v>
      </c>
      <c r="G53" s="4">
        <v>5000</v>
      </c>
    </row>
    <row r="54" spans="1:7" ht="15">
      <c r="A54" s="1" t="s">
        <v>54</v>
      </c>
      <c r="B54" s="4">
        <f>SUM(C54:G54)</f>
        <v>15000</v>
      </c>
      <c r="C54" s="4">
        <v>6000</v>
      </c>
      <c r="D54" s="4">
        <v>4500</v>
      </c>
      <c r="E54" s="4">
        <v>0</v>
      </c>
      <c r="F54" s="4">
        <v>4500</v>
      </c>
      <c r="G54" s="4">
        <v>0</v>
      </c>
    </row>
    <row r="55" spans="1:7" ht="15">
      <c r="A55" s="5" t="s">
        <v>56</v>
      </c>
      <c r="B55" s="6">
        <f aca="true" t="shared" si="5" ref="B55:G55">SUM(B52:B54)</f>
        <v>212000</v>
      </c>
      <c r="C55" s="6">
        <f t="shared" si="5"/>
        <v>80500</v>
      </c>
      <c r="D55" s="6">
        <f t="shared" si="5"/>
        <v>56000</v>
      </c>
      <c r="E55" s="6">
        <f t="shared" si="5"/>
        <v>1500</v>
      </c>
      <c r="F55" s="6">
        <f t="shared" si="5"/>
        <v>64000</v>
      </c>
      <c r="G55" s="6">
        <f t="shared" si="5"/>
        <v>10000</v>
      </c>
    </row>
  </sheetData>
  <printOptions gridLines="1"/>
  <pageMargins left="0.25" right="0.25" top="1" bottom="0" header="0.25" footer="0.5"/>
  <pageSetup horizontalDpi="600" verticalDpi="600" orientation="portrait" r:id="rId1"/>
  <headerFooter alignWithMargins="0">
    <oddHeader>&amp;C&amp;"Times New Roman,Bold"&amp;16New Mexico Adventures in Supercomputing Challenge
Proposed Budget for 2005/2006&amp;"Arial,Regular"&amp;10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Topliff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Cyndy Topliff</dc:creator>
  <cp:keywords/>
  <dc:description/>
  <cp:lastModifiedBy>David H. Kratzer</cp:lastModifiedBy>
  <cp:lastPrinted>2005-12-05T17:58:31Z</cp:lastPrinted>
  <dcterms:created xsi:type="dcterms:W3CDTF">2005-11-27T20:27:10Z</dcterms:created>
  <dcterms:modified xsi:type="dcterms:W3CDTF">2005-12-06T15:50:52Z</dcterms:modified>
  <cp:category/>
  <cp:version/>
  <cp:contentType/>
  <cp:contentStatus/>
</cp:coreProperties>
</file>